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wishamcouncil-my.sharepoint.com/personal/stephanie_rumsey2_lewisham_gov_uk/Documents/Documents/Kyki/Fees and charges/final/"/>
    </mc:Choice>
  </mc:AlternateContent>
  <xr:revisionPtr revIDLastSave="93" documentId="8_{B5A9DF0A-A7DF-4C99-BEA5-A61F5D9F12B8}" xr6:coauthVersionLast="47" xr6:coauthVersionMax="47" xr10:uidLastSave="{4F800C2C-8E3E-4DA1-977C-3E33D1EF01F3}"/>
  <bookViews>
    <workbookView xWindow="-110" yWindow="-110" windowWidth="19420" windowHeight="11620" xr2:uid="{6298F61D-DF63-492E-97BB-BF813746B371}"/>
  </bookViews>
  <sheets>
    <sheet name="Resident Permit" sheetId="2" r:id="rId1"/>
    <sheet name="Business Permit" sheetId="1" r:id="rId2"/>
    <sheet name="Business All Zone Permit" sheetId="3" r:id="rId3"/>
    <sheet name="Community Health Permit" sheetId="4" r:id="rId4"/>
    <sheet name="Hospital Health Permit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8" i="1"/>
  <c r="F9" i="1"/>
  <c r="F10" i="1"/>
  <c r="F11" i="1"/>
  <c r="F12" i="1"/>
  <c r="F13" i="1"/>
  <c r="F14" i="1"/>
  <c r="F15" i="1"/>
  <c r="F16" i="1"/>
  <c r="F17" i="1"/>
  <c r="F18" i="1"/>
  <c r="F7" i="1"/>
  <c r="G8" i="1"/>
  <c r="G9" i="1"/>
  <c r="G10" i="1"/>
  <c r="G11" i="1"/>
  <c r="G12" i="1"/>
  <c r="G13" i="1"/>
  <c r="G14" i="1"/>
  <c r="G15" i="1"/>
  <c r="G16" i="1"/>
  <c r="G17" i="1"/>
  <c r="G18" i="1"/>
  <c r="G19" i="1"/>
  <c r="G7" i="1"/>
  <c r="H8" i="1"/>
  <c r="H9" i="1"/>
  <c r="H10" i="1"/>
  <c r="H11" i="1"/>
  <c r="H12" i="1"/>
  <c r="H13" i="1"/>
  <c r="H14" i="1"/>
  <c r="H15" i="1"/>
  <c r="H16" i="1"/>
  <c r="H17" i="1"/>
  <c r="H18" i="1"/>
  <c r="H19" i="1"/>
  <c r="H7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6" i="1"/>
  <c r="F8" i="2"/>
  <c r="F9" i="2"/>
  <c r="F10" i="2"/>
  <c r="F11" i="2"/>
  <c r="F12" i="2"/>
  <c r="F13" i="2"/>
  <c r="F14" i="2"/>
  <c r="F15" i="2"/>
  <c r="F16" i="2"/>
  <c r="F17" i="2"/>
  <c r="F18" i="2"/>
  <c r="F19" i="2"/>
  <c r="F7" i="2"/>
  <c r="G8" i="2"/>
  <c r="G9" i="2"/>
  <c r="G10" i="2"/>
  <c r="G11" i="2"/>
  <c r="G12" i="2"/>
  <c r="G13" i="2"/>
  <c r="G14" i="2"/>
  <c r="G15" i="2"/>
  <c r="G16" i="2"/>
  <c r="G17" i="2"/>
  <c r="G18" i="2"/>
  <c r="G19" i="2"/>
  <c r="G7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B6" i="2"/>
  <c r="C7" i="2"/>
  <c r="B7" i="2" s="1"/>
  <c r="C8" i="2"/>
  <c r="B8" i="2" s="1"/>
  <c r="C9" i="2"/>
  <c r="B9" i="2" s="1"/>
  <c r="C10" i="2"/>
  <c r="B10" i="2" s="1"/>
  <c r="C11" i="2"/>
  <c r="B11" i="2" s="1"/>
  <c r="C12" i="2"/>
  <c r="B12" i="2" s="1"/>
  <c r="C13" i="2"/>
  <c r="B13" i="2" s="1"/>
  <c r="C14" i="2"/>
  <c r="B14" i="2" s="1"/>
  <c r="C15" i="2"/>
  <c r="B15" i="2" s="1"/>
  <c r="C16" i="2"/>
  <c r="B16" i="2" s="1"/>
  <c r="C17" i="2"/>
  <c r="B17" i="2" s="1"/>
  <c r="C18" i="2"/>
  <c r="B18" i="2" s="1"/>
  <c r="C19" i="2"/>
  <c r="B19" i="2" s="1"/>
  <c r="C6" i="2"/>
</calcChain>
</file>

<file path=xl/sharedStrings.xml><?xml version="1.0" encoding="utf-8"?>
<sst xmlns="http://schemas.openxmlformats.org/spreadsheetml/2006/main" count="47" uniqueCount="13">
  <si>
    <t xml:space="preserve">Residents Permits </t>
  </si>
  <si>
    <t>Euro 6 compliant</t>
  </si>
  <si>
    <t>Euro 6 non-compliant</t>
  </si>
  <si>
    <t>Emissions Based Band</t>
  </si>
  <si>
    <t>Permit Price  (3 months)</t>
  </si>
  <si>
    <t>Permit Price (6 months)</t>
  </si>
  <si>
    <t>Permit Price (12 months)</t>
  </si>
  <si>
    <t>Permit Price (3 months)</t>
  </si>
  <si>
    <t>-</t>
  </si>
  <si>
    <t xml:space="preserve">Business Permits </t>
  </si>
  <si>
    <t xml:space="preserve">Business Zone Permits </t>
  </si>
  <si>
    <t xml:space="preserve">Community Health Permits </t>
  </si>
  <si>
    <t xml:space="preserve">Hospital Permits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</si>
</sst>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24" x14ac:knownFonts="1">
    <font>
      <sz val="11"/>
      <color theme="1"/>
      <name val="Calibri"/>
      <family val="2"/>
      <scheme val="minor"/>
    </font>
    <font>
      <sz val="10"/>
      <color rgb="FF2F5496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70C0"/>
      <name val="Arial"/>
      <family val="2"/>
    </font>
    <font>
      <i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2" fillId="4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8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8" fontId="0" fillId="0" borderId="0" xfId="0" applyNumberFormat="1"/>
    <xf numFmtId="9" fontId="2" fillId="0" borderId="0" xfId="0" applyNumberFormat="1" applyFont="1" applyAlignment="1">
      <alignment vertical="center" wrapText="1"/>
    </xf>
    <xf numFmtId="0" fontId="9" fillId="0" borderId="0" xfId="0" applyFont="1"/>
    <xf numFmtId="8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/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164" fontId="14" fillId="2" borderId="0" xfId="1" applyNumberFormat="1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8" fontId="21" fillId="2" borderId="4" xfId="0" applyNumberFormat="1" applyFont="1" applyFill="1" applyBorder="1" applyAlignment="1">
      <alignment horizontal="center" vertical="center" wrapText="1"/>
    </xf>
    <xf numFmtId="8" fontId="22" fillId="2" borderId="0" xfId="0" applyNumberFormat="1" applyFont="1" applyFill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2" fillId="3" borderId="0" xfId="0" applyNumberFormat="1" applyFont="1" applyFill="1" applyAlignment="1">
      <alignment horizontal="center" vertical="center" wrapText="1"/>
    </xf>
    <xf numFmtId="8" fontId="22" fillId="0" borderId="0" xfId="0" applyNumberFormat="1" applyFont="1" applyAlignment="1">
      <alignment horizontal="center" vertical="center" wrapText="1"/>
    </xf>
    <xf numFmtId="164" fontId="14" fillId="3" borderId="0" xfId="0" applyNumberFormat="1" applyFont="1" applyFill="1" applyAlignment="1">
      <alignment horizontal="center" vertical="center" wrapText="1"/>
    </xf>
    <xf numFmtId="8" fontId="14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8" fontId="16" fillId="0" borderId="0" xfId="0" applyNumberFormat="1" applyFont="1" applyAlignment="1">
      <alignment horizontal="center" vertical="center" wrapText="1"/>
    </xf>
    <xf numFmtId="8" fontId="18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23" fillId="0" borderId="0" xfId="0" applyFont="1"/>
    <xf numFmtId="0" fontId="17" fillId="5" borderId="3" xfId="0" applyFont="1" applyFill="1" applyBorder="1" applyAlignment="1">
      <alignment horizontal="center" vertical="center" wrapText="1"/>
    </xf>
    <xf numFmtId="8" fontId="18" fillId="5" borderId="0" xfId="0" applyNumberFormat="1" applyFont="1" applyFill="1" applyAlignment="1">
      <alignment horizontal="center" vertical="center" wrapText="1"/>
    </xf>
    <xf numFmtId="8" fontId="22" fillId="5" borderId="0" xfId="0" applyNumberFormat="1" applyFont="1" applyFill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8" fontId="22" fillId="5" borderId="5" xfId="0" applyNumberFormat="1" applyFont="1" applyFill="1" applyBorder="1" applyAlignment="1">
      <alignment horizontal="center" vertical="center" wrapText="1"/>
    </xf>
    <xf numFmtId="164" fontId="17" fillId="5" borderId="3" xfId="0" applyNumberFormat="1" applyFont="1" applyFill="1" applyBorder="1" applyAlignment="1">
      <alignment horizontal="center" vertical="center" wrapText="1"/>
    </xf>
    <xf numFmtId="164" fontId="18" fillId="5" borderId="0" xfId="0" applyNumberFormat="1" applyFont="1" applyFill="1" applyAlignment="1">
      <alignment horizontal="center" vertical="center" wrapText="1"/>
    </xf>
    <xf numFmtId="164" fontId="22" fillId="5" borderId="0" xfId="0" applyNumberFormat="1" applyFont="1" applyFill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3" fillId="4" borderId="0" xfId="2" applyFont="1" applyAlignment="1">
      <alignment horizontal="center"/>
    </xf>
    <xf numFmtId="0" fontId="13" fillId="4" borderId="0" xfId="2" applyFont="1" applyAlignment="1">
      <alignment horizontal="center" vertical="center"/>
    </xf>
    <xf numFmtId="6" fontId="18" fillId="2" borderId="0" xfId="0" applyNumberFormat="1" applyFont="1" applyFill="1" applyAlignment="1">
      <alignment horizontal="center" vertical="center" wrapText="1"/>
    </xf>
    <xf numFmtId="6" fontId="22" fillId="2" borderId="0" xfId="0" applyNumberFormat="1" applyFont="1" applyFill="1" applyAlignment="1">
      <alignment horizontal="center" vertical="center" wrapText="1"/>
    </xf>
    <xf numFmtId="6" fontId="14" fillId="2" borderId="0" xfId="0" applyNumberFormat="1" applyFont="1" applyFill="1" applyAlignment="1">
      <alignment horizontal="center" vertical="center" wrapText="1"/>
    </xf>
    <xf numFmtId="164" fontId="14" fillId="2" borderId="0" xfId="0" applyNumberFormat="1" applyFont="1" applyFill="1" applyAlignment="1">
      <alignment horizontal="center" vertical="center" wrapText="1"/>
    </xf>
    <xf numFmtId="164" fontId="20" fillId="2" borderId="9" xfId="0" applyNumberFormat="1" applyFont="1" applyFill="1" applyBorder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horizontal="center" vertical="center" wrapText="1"/>
    </xf>
  </cellXfs>
  <cellStyles count="3">
    <cellStyle name="Accent1" xfId="2" builtinId="29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577850</xdr:colOff>
      <xdr:row>1</xdr:row>
      <xdr:rowOff>0</xdr:rowOff>
    </xdr:from>
    <xdr:to>
      <xdr:col>10</xdr:col>
      <xdr:colOff>560705</xdr:colOff>
      <xdr:row>6</xdr:row>
      <xdr:rowOff>27305</xdr:rowOff>
    </xdr:to>
    <xdr:pic>
      <xdr:nvPicPr>
        <xdr:cNvPr id="2" name="Picture 1" descr="Lewisham Council">
          <a:extLst>
            <a:ext uri="{FF2B5EF4-FFF2-40B4-BE49-F238E27FC236}">
              <a16:creationId xmlns:a16="http://schemas.microsoft.com/office/drawing/2014/main" id="{978A42C4-D567-D966-D819-A3460B3FF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5850" y="184150"/>
          <a:ext cx="1202055" cy="1202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</xdr:colOff>
      <xdr:row>1</xdr:row>
      <xdr:rowOff>50800</xdr:rowOff>
    </xdr:from>
    <xdr:to>
      <xdr:col>14</xdr:col>
      <xdr:colOff>14605</xdr:colOff>
      <xdr:row>5</xdr:row>
      <xdr:rowOff>1905</xdr:rowOff>
    </xdr:to>
    <xdr:pic>
      <xdr:nvPicPr>
        <xdr:cNvPr id="2" name="Picture 1" descr="Lewisham Council">
          <a:extLst>
            <a:ext uri="{FF2B5EF4-FFF2-40B4-BE49-F238E27FC236}">
              <a16:creationId xmlns:a16="http://schemas.microsoft.com/office/drawing/2014/main" id="{CE711BAA-5420-33CA-195E-24CB91F6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350" y="234950"/>
          <a:ext cx="1202055" cy="12020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0</xdr:row>
      <xdr:rowOff>114300</xdr:rowOff>
    </xdr:from>
    <xdr:to>
      <xdr:col>15</xdr:col>
      <xdr:colOff>421005</xdr:colOff>
      <xdr:row>4</xdr:row>
      <xdr:rowOff>351155</xdr:rowOff>
    </xdr:to>
    <xdr:pic>
      <xdr:nvPicPr>
        <xdr:cNvPr id="2" name="Picture 1" descr="Lewisham Council">
          <a:extLst>
            <a:ext uri="{FF2B5EF4-FFF2-40B4-BE49-F238E27FC236}">
              <a16:creationId xmlns:a16="http://schemas.microsoft.com/office/drawing/2014/main" id="{2330BDD7-04D4-DA36-1DCA-126922D9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5350" y="114300"/>
          <a:ext cx="1202055" cy="12020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</xdr:colOff>
      <xdr:row>0</xdr:row>
      <xdr:rowOff>177800</xdr:rowOff>
    </xdr:from>
    <xdr:to>
      <xdr:col>16</xdr:col>
      <xdr:colOff>40005</xdr:colOff>
      <xdr:row>4</xdr:row>
      <xdr:rowOff>224155</xdr:rowOff>
    </xdr:to>
    <xdr:pic>
      <xdr:nvPicPr>
        <xdr:cNvPr id="2" name="Picture 1" descr="Lewisham Council">
          <a:extLst>
            <a:ext uri="{FF2B5EF4-FFF2-40B4-BE49-F238E27FC236}">
              <a16:creationId xmlns:a16="http://schemas.microsoft.com/office/drawing/2014/main" id="{F0572B8D-44DF-22F0-DBA2-B84AB93C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7600" y="177800"/>
          <a:ext cx="1202055" cy="12020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247650</xdr:colOff>
      <xdr:row>1</xdr:row>
      <xdr:rowOff>25400</xdr:rowOff>
    </xdr:from>
    <xdr:to>
      <xdr:col>16</xdr:col>
      <xdr:colOff>230505</xdr:colOff>
      <xdr:row>4</xdr:row>
      <xdr:rowOff>452755</xdr:rowOff>
    </xdr:to>
    <xdr:pic>
      <xdr:nvPicPr>
        <xdr:cNvPr id="2" name="Picture 1" descr="Lewisham Council">
          <a:extLst>
            <a:ext uri="{FF2B5EF4-FFF2-40B4-BE49-F238E27FC236}">
              <a16:creationId xmlns:a16="http://schemas.microsoft.com/office/drawing/2014/main" id="{40EA29E8-9B35-1DDC-381F-5B0890FBA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209550"/>
          <a:ext cx="1202055" cy="1202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61F2-A234-42A4-9807-374865EDD7E3}">
  <dimension ref="A2:H20"/>
  <sheetViews>
    <sheetView tabSelected="1" workbookViewId="0">
      <selection activeCell="C6" sqref="C6"/>
    </sheetView>
  </sheetViews>
  <sheetFormatPr defaultRowHeight="14.5" x14ac:dyDescent="0.35"/>
  <cols>
    <col min="1" max="1" width="13.7265625" customWidth="1"/>
    <col min="2" max="2" width="16.26953125" customWidth="1"/>
    <col min="3" max="3" width="14.26953125" customWidth="1"/>
    <col min="4" max="4" width="13.81640625" customWidth="1"/>
    <col min="5" max="5" width="7.81640625" bestFit="1" customWidth="1"/>
    <col min="6" max="6" width="15.453125" customWidth="1"/>
    <col min="7" max="7" width="14.453125" customWidth="1"/>
    <col min="8" max="8" width="15.1796875" customWidth="1"/>
  </cols>
  <sheetData>
    <row r="2" spans="1:8" ht="15.5" x14ac:dyDescent="0.35">
      <c r="A2" s="60" t="s">
        <v>0</v>
      </c>
      <c r="B2" s="60"/>
      <c r="C2" s="15"/>
      <c r="D2" s="15"/>
      <c r="E2" s="15"/>
      <c r="F2" s="15"/>
      <c r="G2" s="15"/>
      <c r="H2" s="15"/>
    </row>
    <row r="3" spans="1:8" x14ac:dyDescent="0.35">
      <c r="A3" s="15"/>
      <c r="B3" s="15"/>
      <c r="C3" s="15"/>
      <c r="D3" s="15"/>
      <c r="E3" s="15"/>
      <c r="F3" s="15"/>
      <c r="G3" s="15"/>
      <c r="H3" s="15"/>
    </row>
    <row r="4" spans="1:8" ht="15.5" x14ac:dyDescent="0.35">
      <c r="A4" s="16"/>
      <c r="B4" s="56" t="s">
        <v>1</v>
      </c>
      <c r="C4" s="57"/>
      <c r="D4" s="57"/>
      <c r="E4" s="17"/>
      <c r="F4" s="58" t="s">
        <v>2</v>
      </c>
      <c r="G4" s="59"/>
      <c r="H4" s="59"/>
    </row>
    <row r="5" spans="1:8" ht="31.5" thickBot="1" x14ac:dyDescent="0.4">
      <c r="A5" s="18" t="s">
        <v>3</v>
      </c>
      <c r="B5" s="45" t="s">
        <v>4</v>
      </c>
      <c r="C5" s="30" t="s">
        <v>5</v>
      </c>
      <c r="D5" s="19" t="s">
        <v>6</v>
      </c>
      <c r="E5" s="20"/>
      <c r="F5" s="48" t="s">
        <v>7</v>
      </c>
      <c r="G5" s="30" t="s">
        <v>5</v>
      </c>
      <c r="H5" s="19" t="s">
        <v>6</v>
      </c>
    </row>
    <row r="6" spans="1:8" ht="15.5" x14ac:dyDescent="0.35">
      <c r="A6" s="16">
        <v>0</v>
      </c>
      <c r="B6" s="46">
        <f>C6/2</f>
        <v>10.75</v>
      </c>
      <c r="C6" s="42">
        <f>D6/2</f>
        <v>21.5</v>
      </c>
      <c r="D6" s="62">
        <v>43</v>
      </c>
      <c r="E6" s="20"/>
      <c r="F6" s="49" t="s">
        <v>8</v>
      </c>
      <c r="G6" s="20" t="s">
        <v>8</v>
      </c>
      <c r="H6" s="43" t="s">
        <v>8</v>
      </c>
    </row>
    <row r="7" spans="1:8" ht="15.5" x14ac:dyDescent="0.35">
      <c r="A7" s="16">
        <v>1</v>
      </c>
      <c r="B7" s="47">
        <f t="shared" ref="B7:B19" si="0">C7/2</f>
        <v>21.25</v>
      </c>
      <c r="C7" s="37">
        <f t="shared" ref="C7:C19" si="1">D7/2</f>
        <v>42.5</v>
      </c>
      <c r="D7" s="63">
        <v>85</v>
      </c>
      <c r="E7" s="37"/>
      <c r="F7" s="50">
        <f>G7/2</f>
        <v>41.25</v>
      </c>
      <c r="G7" s="37">
        <f>H7/2</f>
        <v>82.5</v>
      </c>
      <c r="H7" s="27">
        <f>D7+80</f>
        <v>165</v>
      </c>
    </row>
    <row r="8" spans="1:8" ht="15.5" x14ac:dyDescent="0.35">
      <c r="A8" s="16">
        <v>2</v>
      </c>
      <c r="B8" s="47">
        <f t="shared" si="0"/>
        <v>25.75</v>
      </c>
      <c r="C8" s="37">
        <f t="shared" si="1"/>
        <v>51.5</v>
      </c>
      <c r="D8" s="63">
        <v>103</v>
      </c>
      <c r="E8" s="37"/>
      <c r="F8" s="50">
        <f t="shared" ref="F8:F19" si="2">G8/2</f>
        <v>45.75</v>
      </c>
      <c r="G8" s="37">
        <f t="shared" ref="G8:G19" si="3">H8/2</f>
        <v>91.5</v>
      </c>
      <c r="H8" s="27">
        <f t="shared" ref="H8:H19" si="4">D8+80</f>
        <v>183</v>
      </c>
    </row>
    <row r="9" spans="1:8" ht="15.5" x14ac:dyDescent="0.35">
      <c r="A9" s="16">
        <v>3</v>
      </c>
      <c r="B9" s="47">
        <f t="shared" si="0"/>
        <v>30.5</v>
      </c>
      <c r="C9" s="37">
        <f t="shared" si="1"/>
        <v>61</v>
      </c>
      <c r="D9" s="63">
        <v>122</v>
      </c>
      <c r="E9" s="37"/>
      <c r="F9" s="50">
        <f t="shared" si="2"/>
        <v>50.5</v>
      </c>
      <c r="G9" s="37">
        <f t="shared" si="3"/>
        <v>101</v>
      </c>
      <c r="H9" s="27">
        <f t="shared" si="4"/>
        <v>202</v>
      </c>
    </row>
    <row r="10" spans="1:8" ht="15.5" x14ac:dyDescent="0.35">
      <c r="A10" s="16">
        <v>4</v>
      </c>
      <c r="B10" s="47">
        <f t="shared" si="0"/>
        <v>35</v>
      </c>
      <c r="C10" s="37">
        <f t="shared" si="1"/>
        <v>70</v>
      </c>
      <c r="D10" s="63">
        <v>140</v>
      </c>
      <c r="E10" s="37"/>
      <c r="F10" s="50">
        <f t="shared" si="2"/>
        <v>55</v>
      </c>
      <c r="G10" s="37">
        <f t="shared" si="3"/>
        <v>110</v>
      </c>
      <c r="H10" s="27">
        <f t="shared" si="4"/>
        <v>220</v>
      </c>
    </row>
    <row r="11" spans="1:8" ht="15.5" x14ac:dyDescent="0.35">
      <c r="A11" s="16">
        <v>5</v>
      </c>
      <c r="B11" s="47">
        <f t="shared" si="0"/>
        <v>39.5</v>
      </c>
      <c r="C11" s="37">
        <f t="shared" si="1"/>
        <v>79</v>
      </c>
      <c r="D11" s="63">
        <v>158</v>
      </c>
      <c r="E11" s="37"/>
      <c r="F11" s="50">
        <f t="shared" si="2"/>
        <v>59.5</v>
      </c>
      <c r="G11" s="37">
        <f t="shared" si="3"/>
        <v>119</v>
      </c>
      <c r="H11" s="27">
        <f t="shared" si="4"/>
        <v>238</v>
      </c>
    </row>
    <row r="12" spans="1:8" ht="15.5" x14ac:dyDescent="0.35">
      <c r="A12" s="16">
        <v>6</v>
      </c>
      <c r="B12" s="47">
        <f t="shared" si="0"/>
        <v>44</v>
      </c>
      <c r="C12" s="37">
        <f t="shared" si="1"/>
        <v>88</v>
      </c>
      <c r="D12" s="63">
        <v>176</v>
      </c>
      <c r="E12" s="37"/>
      <c r="F12" s="50">
        <f t="shared" si="2"/>
        <v>64</v>
      </c>
      <c r="G12" s="37">
        <f t="shared" si="3"/>
        <v>128</v>
      </c>
      <c r="H12" s="27">
        <f t="shared" si="4"/>
        <v>256</v>
      </c>
    </row>
    <row r="13" spans="1:8" ht="15.5" x14ac:dyDescent="0.35">
      <c r="A13" s="16">
        <v>7</v>
      </c>
      <c r="B13" s="47">
        <f t="shared" si="0"/>
        <v>48.75</v>
      </c>
      <c r="C13" s="37">
        <f t="shared" si="1"/>
        <v>97.5</v>
      </c>
      <c r="D13" s="63">
        <v>195</v>
      </c>
      <c r="E13" s="37"/>
      <c r="F13" s="50">
        <f t="shared" si="2"/>
        <v>68.75</v>
      </c>
      <c r="G13" s="37">
        <f t="shared" si="3"/>
        <v>137.5</v>
      </c>
      <c r="H13" s="27">
        <f t="shared" si="4"/>
        <v>275</v>
      </c>
    </row>
    <row r="14" spans="1:8" ht="15.5" x14ac:dyDescent="0.35">
      <c r="A14" s="16">
        <v>8</v>
      </c>
      <c r="B14" s="47">
        <f t="shared" si="0"/>
        <v>53.25</v>
      </c>
      <c r="C14" s="37">
        <f t="shared" si="1"/>
        <v>106.5</v>
      </c>
      <c r="D14" s="63">
        <v>213</v>
      </c>
      <c r="E14" s="37"/>
      <c r="F14" s="50">
        <f t="shared" si="2"/>
        <v>73.25</v>
      </c>
      <c r="G14" s="37">
        <f t="shared" si="3"/>
        <v>146.5</v>
      </c>
      <c r="H14" s="27">
        <f t="shared" si="4"/>
        <v>293</v>
      </c>
    </row>
    <row r="15" spans="1:8" ht="15.5" x14ac:dyDescent="0.35">
      <c r="A15" s="16">
        <v>9</v>
      </c>
      <c r="B15" s="47">
        <f t="shared" si="0"/>
        <v>57.75</v>
      </c>
      <c r="C15" s="37">
        <f t="shared" si="1"/>
        <v>115.5</v>
      </c>
      <c r="D15" s="63">
        <v>231</v>
      </c>
      <c r="E15" s="37"/>
      <c r="F15" s="50">
        <f t="shared" si="2"/>
        <v>77.75</v>
      </c>
      <c r="G15" s="37">
        <f t="shared" si="3"/>
        <v>155.5</v>
      </c>
      <c r="H15" s="27">
        <f t="shared" si="4"/>
        <v>311</v>
      </c>
    </row>
    <row r="16" spans="1:8" ht="15.5" x14ac:dyDescent="0.35">
      <c r="A16" s="16">
        <v>10</v>
      </c>
      <c r="B16" s="47">
        <f t="shared" si="0"/>
        <v>62.25</v>
      </c>
      <c r="C16" s="37">
        <f t="shared" si="1"/>
        <v>124.5</v>
      </c>
      <c r="D16" s="63">
        <v>249</v>
      </c>
      <c r="E16" s="37"/>
      <c r="F16" s="50">
        <f t="shared" si="2"/>
        <v>82.25</v>
      </c>
      <c r="G16" s="37">
        <f t="shared" si="3"/>
        <v>164.5</v>
      </c>
      <c r="H16" s="27">
        <f t="shared" si="4"/>
        <v>329</v>
      </c>
    </row>
    <row r="17" spans="1:8" ht="15.5" x14ac:dyDescent="0.35">
      <c r="A17" s="16">
        <v>11</v>
      </c>
      <c r="B17" s="47">
        <f t="shared" si="0"/>
        <v>67</v>
      </c>
      <c r="C17" s="37">
        <f t="shared" si="1"/>
        <v>134</v>
      </c>
      <c r="D17" s="63">
        <v>268</v>
      </c>
      <c r="E17" s="37"/>
      <c r="F17" s="50">
        <f t="shared" si="2"/>
        <v>87</v>
      </c>
      <c r="G17" s="37">
        <f t="shared" si="3"/>
        <v>174</v>
      </c>
      <c r="H17" s="27">
        <f t="shared" si="4"/>
        <v>348</v>
      </c>
    </row>
    <row r="18" spans="1:8" ht="15.5" x14ac:dyDescent="0.35">
      <c r="A18" s="16">
        <v>12</v>
      </c>
      <c r="B18" s="47">
        <f t="shared" si="0"/>
        <v>71.5</v>
      </c>
      <c r="C18" s="37">
        <f t="shared" si="1"/>
        <v>143</v>
      </c>
      <c r="D18" s="64">
        <v>286</v>
      </c>
      <c r="E18" s="39"/>
      <c r="F18" s="50">
        <f t="shared" si="2"/>
        <v>91.5</v>
      </c>
      <c r="G18" s="37">
        <f t="shared" si="3"/>
        <v>183</v>
      </c>
      <c r="H18" s="27">
        <f t="shared" si="4"/>
        <v>366</v>
      </c>
    </row>
    <row r="19" spans="1:8" ht="15.5" x14ac:dyDescent="0.35">
      <c r="A19" s="16">
        <v>13</v>
      </c>
      <c r="B19" s="47">
        <f t="shared" si="0"/>
        <v>76</v>
      </c>
      <c r="C19" s="37">
        <f t="shared" si="1"/>
        <v>152</v>
      </c>
      <c r="D19" s="64">
        <v>304</v>
      </c>
      <c r="E19" s="39"/>
      <c r="F19" s="50">
        <f t="shared" si="2"/>
        <v>96</v>
      </c>
      <c r="G19" s="37">
        <f t="shared" si="3"/>
        <v>192</v>
      </c>
      <c r="H19" s="27">
        <f t="shared" si="4"/>
        <v>384</v>
      </c>
    </row>
    <row r="20" spans="1:8" ht="15.5" x14ac:dyDescent="0.35">
      <c r="A20" s="44"/>
      <c r="B20" s="44"/>
      <c r="C20" s="44"/>
      <c r="D20" s="44"/>
      <c r="E20" s="44"/>
      <c r="F20" s="44"/>
      <c r="G20" s="44"/>
      <c r="H20" s="44"/>
    </row>
  </sheetData>
  <mergeCells count="3">
    <mergeCell ref="B4:D4"/>
    <mergeCell ref="F4:H4"/>
    <mergeCell ref="A2:B2"/>
  </mergeCells>
  <pageMargins left="0.7" right="0.7" top="0.75" bottom="0.75" header="0.3" footer="0.3"/>
  <pageSetup paperSize="9" orientation="portrait" r:id="rId1"/>
  <headerFooter>
    <oddHeader>&amp;L&amp;"Calibri"&amp;10&amp;K000000 Commercial in Confidence&amp;1#_x000D_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A4A1B-C84A-4997-9A63-3F0DE59389CA}">
  <dimension ref="A2:J21"/>
  <sheetViews>
    <sheetView workbookViewId="0">
      <selection activeCell="J8" sqref="J8"/>
    </sheetView>
  </sheetViews>
  <sheetFormatPr defaultRowHeight="14.5" x14ac:dyDescent="0.35"/>
  <cols>
    <col min="1" max="1" width="13.1796875" customWidth="1"/>
    <col min="2" max="2" width="14" customWidth="1"/>
    <col min="3" max="3" width="15.453125" customWidth="1"/>
    <col min="4" max="4" width="16.1796875" customWidth="1"/>
    <col min="6" max="6" width="14.1796875" customWidth="1"/>
    <col min="7" max="7" width="15.26953125" customWidth="1"/>
    <col min="8" max="8" width="14" customWidth="1"/>
  </cols>
  <sheetData>
    <row r="2" spans="1:10" ht="15.5" x14ac:dyDescent="0.35">
      <c r="A2" s="61" t="s">
        <v>9</v>
      </c>
      <c r="B2" s="61"/>
      <c r="C2" s="61"/>
      <c r="D2" s="15"/>
      <c r="E2" s="15"/>
      <c r="F2" s="15"/>
      <c r="G2" s="15"/>
      <c r="H2" s="15"/>
    </row>
    <row r="3" spans="1:10" x14ac:dyDescent="0.35">
      <c r="A3" s="8"/>
      <c r="B3" s="15"/>
      <c r="C3" s="15"/>
      <c r="D3" s="15"/>
      <c r="E3" s="15"/>
      <c r="F3" s="15"/>
      <c r="G3" s="15"/>
      <c r="H3" s="15"/>
    </row>
    <row r="4" spans="1:10" ht="14.5" customHeight="1" x14ac:dyDescent="0.35">
      <c r="A4" s="55"/>
      <c r="B4" s="57" t="s">
        <v>1</v>
      </c>
      <c r="C4" s="57"/>
      <c r="D4" s="57"/>
      <c r="E4" s="17"/>
      <c r="F4" s="58" t="s">
        <v>2</v>
      </c>
      <c r="G4" s="58"/>
      <c r="H4" s="58"/>
      <c r="J4" s="12"/>
    </row>
    <row r="5" spans="1:10" ht="47" thickBot="1" x14ac:dyDescent="0.4">
      <c r="A5" s="18" t="s">
        <v>3</v>
      </c>
      <c r="B5" s="51" t="s">
        <v>7</v>
      </c>
      <c r="C5" s="28" t="s">
        <v>5</v>
      </c>
      <c r="D5" s="29" t="s">
        <v>6</v>
      </c>
      <c r="E5" s="4"/>
      <c r="F5" s="48" t="s">
        <v>7</v>
      </c>
      <c r="G5" s="30" t="s">
        <v>5</v>
      </c>
      <c r="H5" s="31" t="s">
        <v>6</v>
      </c>
    </row>
    <row r="6" spans="1:10" ht="15.5" x14ac:dyDescent="0.35">
      <c r="A6" s="32">
        <v>0</v>
      </c>
      <c r="B6" s="52">
        <f>C6/2</f>
        <v>13.75</v>
      </c>
      <c r="C6" s="40">
        <f>D6/2</f>
        <v>27.5</v>
      </c>
      <c r="D6" s="33">
        <v>55</v>
      </c>
      <c r="E6" s="14"/>
      <c r="F6" s="54" t="s">
        <v>8</v>
      </c>
      <c r="G6" s="34" t="s">
        <v>8</v>
      </c>
      <c r="H6" s="34" t="s">
        <v>8</v>
      </c>
    </row>
    <row r="7" spans="1:10" ht="15.5" x14ac:dyDescent="0.35">
      <c r="A7" s="16">
        <v>1</v>
      </c>
      <c r="B7" s="53">
        <f t="shared" ref="B7:B19" si="0">C7/2</f>
        <v>106.5</v>
      </c>
      <c r="C7" s="35">
        <f t="shared" ref="C7:C19" si="1">D7/2</f>
        <v>213</v>
      </c>
      <c r="D7" s="36">
        <v>426</v>
      </c>
      <c r="E7" s="13"/>
      <c r="F7" s="50">
        <f>G7/2</f>
        <v>126.5</v>
      </c>
      <c r="G7" s="41">
        <f>H7/2</f>
        <v>253</v>
      </c>
      <c r="H7" s="65">
        <f>D7+80</f>
        <v>506</v>
      </c>
    </row>
    <row r="8" spans="1:10" ht="15.5" x14ac:dyDescent="0.35">
      <c r="A8" s="16">
        <v>2</v>
      </c>
      <c r="B8" s="53">
        <f t="shared" si="0"/>
        <v>121.75</v>
      </c>
      <c r="C8" s="35">
        <f t="shared" si="1"/>
        <v>243.5</v>
      </c>
      <c r="D8" s="36">
        <v>487</v>
      </c>
      <c r="E8" s="13"/>
      <c r="F8" s="50">
        <f t="shared" ref="F8:F18" si="2">G8/2</f>
        <v>141.75</v>
      </c>
      <c r="G8" s="41">
        <f t="shared" ref="G8:G19" si="3">H8/2</f>
        <v>283.5</v>
      </c>
      <c r="H8" s="65">
        <f t="shared" ref="H8:H19" si="4">D8+80</f>
        <v>567</v>
      </c>
    </row>
    <row r="9" spans="1:10" ht="15.5" x14ac:dyDescent="0.35">
      <c r="A9" s="16">
        <v>3</v>
      </c>
      <c r="B9" s="53">
        <f t="shared" si="0"/>
        <v>137</v>
      </c>
      <c r="C9" s="35">
        <f t="shared" si="1"/>
        <v>274</v>
      </c>
      <c r="D9" s="36">
        <v>548</v>
      </c>
      <c r="E9" s="13"/>
      <c r="F9" s="50">
        <f t="shared" si="2"/>
        <v>157</v>
      </c>
      <c r="G9" s="41">
        <f t="shared" si="3"/>
        <v>314</v>
      </c>
      <c r="H9" s="65">
        <f t="shared" si="4"/>
        <v>628</v>
      </c>
    </row>
    <row r="10" spans="1:10" ht="15.5" x14ac:dyDescent="0.35">
      <c r="A10" s="16">
        <v>4</v>
      </c>
      <c r="B10" s="53">
        <f t="shared" si="0"/>
        <v>152</v>
      </c>
      <c r="C10" s="35">
        <f t="shared" si="1"/>
        <v>304</v>
      </c>
      <c r="D10" s="36">
        <v>608</v>
      </c>
      <c r="E10" s="13"/>
      <c r="F10" s="50">
        <f t="shared" si="2"/>
        <v>172</v>
      </c>
      <c r="G10" s="41">
        <f t="shared" si="3"/>
        <v>344</v>
      </c>
      <c r="H10" s="65">
        <f t="shared" si="4"/>
        <v>688</v>
      </c>
    </row>
    <row r="11" spans="1:10" ht="15.5" x14ac:dyDescent="0.35">
      <c r="A11" s="16">
        <v>5</v>
      </c>
      <c r="B11" s="53">
        <f t="shared" si="0"/>
        <v>167.25</v>
      </c>
      <c r="C11" s="35">
        <f t="shared" si="1"/>
        <v>334.5</v>
      </c>
      <c r="D11" s="36">
        <v>669</v>
      </c>
      <c r="E11" s="13"/>
      <c r="F11" s="50">
        <f t="shared" si="2"/>
        <v>187.25</v>
      </c>
      <c r="G11" s="41">
        <f t="shared" si="3"/>
        <v>374.5</v>
      </c>
      <c r="H11" s="65">
        <f t="shared" si="4"/>
        <v>749</v>
      </c>
    </row>
    <row r="12" spans="1:10" ht="15.5" x14ac:dyDescent="0.35">
      <c r="A12" s="16">
        <v>6</v>
      </c>
      <c r="B12" s="53">
        <f t="shared" si="0"/>
        <v>182.5</v>
      </c>
      <c r="C12" s="35">
        <f t="shared" si="1"/>
        <v>365</v>
      </c>
      <c r="D12" s="36">
        <v>730</v>
      </c>
      <c r="E12" s="13"/>
      <c r="F12" s="50">
        <f t="shared" si="2"/>
        <v>202.5</v>
      </c>
      <c r="G12" s="41">
        <f t="shared" si="3"/>
        <v>405</v>
      </c>
      <c r="H12" s="65">
        <f t="shared" si="4"/>
        <v>810</v>
      </c>
    </row>
    <row r="13" spans="1:10" ht="15.5" x14ac:dyDescent="0.35">
      <c r="A13" s="16">
        <v>7</v>
      </c>
      <c r="B13" s="53">
        <f t="shared" si="0"/>
        <v>197.75</v>
      </c>
      <c r="C13" s="35">
        <f t="shared" si="1"/>
        <v>395.5</v>
      </c>
      <c r="D13" s="36">
        <v>791</v>
      </c>
      <c r="E13" s="13"/>
      <c r="F13" s="50">
        <f t="shared" si="2"/>
        <v>217.75</v>
      </c>
      <c r="G13" s="41">
        <f t="shared" si="3"/>
        <v>435.5</v>
      </c>
      <c r="H13" s="65">
        <f t="shared" si="4"/>
        <v>871</v>
      </c>
    </row>
    <row r="14" spans="1:10" ht="15.5" x14ac:dyDescent="0.35">
      <c r="A14" s="16">
        <v>8</v>
      </c>
      <c r="B14" s="53">
        <f t="shared" si="0"/>
        <v>213</v>
      </c>
      <c r="C14" s="35">
        <f t="shared" si="1"/>
        <v>426</v>
      </c>
      <c r="D14" s="36">
        <v>852</v>
      </c>
      <c r="E14" s="13"/>
      <c r="F14" s="50">
        <f t="shared" si="2"/>
        <v>233</v>
      </c>
      <c r="G14" s="41">
        <f t="shared" si="3"/>
        <v>466</v>
      </c>
      <c r="H14" s="65">
        <f t="shared" si="4"/>
        <v>932</v>
      </c>
    </row>
    <row r="15" spans="1:10" ht="15.5" x14ac:dyDescent="0.35">
      <c r="A15" s="16">
        <v>9</v>
      </c>
      <c r="B15" s="53">
        <f t="shared" si="0"/>
        <v>228.25</v>
      </c>
      <c r="C15" s="35">
        <f t="shared" si="1"/>
        <v>456.5</v>
      </c>
      <c r="D15" s="36">
        <v>913</v>
      </c>
      <c r="E15" s="13"/>
      <c r="F15" s="50">
        <f t="shared" si="2"/>
        <v>248.25</v>
      </c>
      <c r="G15" s="41">
        <f t="shared" si="3"/>
        <v>496.5</v>
      </c>
      <c r="H15" s="65">
        <f t="shared" si="4"/>
        <v>993</v>
      </c>
    </row>
    <row r="16" spans="1:10" ht="15.5" x14ac:dyDescent="0.35">
      <c r="A16" s="16">
        <v>10</v>
      </c>
      <c r="B16" s="53">
        <f t="shared" si="0"/>
        <v>243.25</v>
      </c>
      <c r="C16" s="35">
        <f t="shared" si="1"/>
        <v>486.5</v>
      </c>
      <c r="D16" s="36">
        <v>973</v>
      </c>
      <c r="E16" s="13"/>
      <c r="F16" s="50">
        <f t="shared" si="2"/>
        <v>263.25</v>
      </c>
      <c r="G16" s="41">
        <f t="shared" si="3"/>
        <v>526.5</v>
      </c>
      <c r="H16" s="65">
        <f t="shared" si="4"/>
        <v>1053</v>
      </c>
    </row>
    <row r="17" spans="1:8" ht="15.5" x14ac:dyDescent="0.35">
      <c r="A17" s="16">
        <v>11</v>
      </c>
      <c r="B17" s="53">
        <f t="shared" si="0"/>
        <v>258.5</v>
      </c>
      <c r="C17" s="35">
        <f t="shared" si="1"/>
        <v>517</v>
      </c>
      <c r="D17" s="36">
        <v>1034</v>
      </c>
      <c r="E17" s="13"/>
      <c r="F17" s="50">
        <f t="shared" si="2"/>
        <v>278.5</v>
      </c>
      <c r="G17" s="41">
        <f t="shared" si="3"/>
        <v>557</v>
      </c>
      <c r="H17" s="65">
        <f t="shared" si="4"/>
        <v>1114</v>
      </c>
    </row>
    <row r="18" spans="1:8" ht="15.5" x14ac:dyDescent="0.35">
      <c r="A18" s="16">
        <v>12</v>
      </c>
      <c r="B18" s="53">
        <f t="shared" si="0"/>
        <v>273.75</v>
      </c>
      <c r="C18" s="35">
        <f t="shared" si="1"/>
        <v>547.5</v>
      </c>
      <c r="D18" s="38">
        <v>1095</v>
      </c>
      <c r="E18" s="3"/>
      <c r="F18" s="50">
        <f t="shared" si="2"/>
        <v>293.75</v>
      </c>
      <c r="G18" s="41">
        <f t="shared" si="3"/>
        <v>587.5</v>
      </c>
      <c r="H18" s="65">
        <f t="shared" si="4"/>
        <v>1175</v>
      </c>
    </row>
    <row r="19" spans="1:8" ht="15.5" x14ac:dyDescent="0.35">
      <c r="A19" s="16">
        <v>13</v>
      </c>
      <c r="B19" s="53">
        <f t="shared" si="0"/>
        <v>289</v>
      </c>
      <c r="C19" s="35">
        <f t="shared" si="1"/>
        <v>578</v>
      </c>
      <c r="D19" s="38">
        <v>1156</v>
      </c>
      <c r="E19" s="3"/>
      <c r="F19" s="50">
        <f>G19/2</f>
        <v>309</v>
      </c>
      <c r="G19" s="41">
        <f t="shared" si="3"/>
        <v>618</v>
      </c>
      <c r="H19" s="65">
        <f t="shared" si="4"/>
        <v>1236</v>
      </c>
    </row>
    <row r="20" spans="1:8" x14ac:dyDescent="0.35">
      <c r="D20" s="10"/>
    </row>
    <row r="21" spans="1:8" x14ac:dyDescent="0.35">
      <c r="D21" s="10"/>
    </row>
  </sheetData>
  <mergeCells count="3">
    <mergeCell ref="B4:D4"/>
    <mergeCell ref="F4:H4"/>
    <mergeCell ref="A2:C2"/>
  </mergeCells>
  <pageMargins left="0.7" right="0.7" top="0.75" bottom="0.75" header="0.3" footer="0.3"/>
  <pageSetup paperSize="9" orientation="portrait" r:id="rId1"/>
  <headerFooter>
    <oddHeader>&amp;L&amp;"Calibri"&amp;10&amp;K000000 Commercial in Confidence&amp;1#_x000D_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8EF0F-CDA3-4F6D-AE29-95B42249630A}">
  <dimension ref="A2:D19"/>
  <sheetViews>
    <sheetView workbookViewId="0">
      <selection activeCell="D12" sqref="D12"/>
    </sheetView>
  </sheetViews>
  <sheetFormatPr defaultRowHeight="14.5" x14ac:dyDescent="0.35"/>
  <cols>
    <col min="1" max="1" width="15.26953125" customWidth="1"/>
    <col min="2" max="2" width="14.7265625" customWidth="1"/>
    <col min="3" max="3" width="16.54296875" customWidth="1"/>
  </cols>
  <sheetData>
    <row r="2" spans="1:4" ht="15.5" x14ac:dyDescent="0.35">
      <c r="A2" s="61" t="s">
        <v>10</v>
      </c>
      <c r="B2" s="61"/>
      <c r="C2" s="61"/>
    </row>
    <row r="3" spans="1:4" x14ac:dyDescent="0.35">
      <c r="A3" s="1"/>
    </row>
    <row r="4" spans="1:4" ht="31.5" customHeight="1" x14ac:dyDescent="0.35">
      <c r="A4" s="16"/>
      <c r="B4" s="25" t="s">
        <v>1</v>
      </c>
      <c r="C4" s="25" t="s">
        <v>2</v>
      </c>
      <c r="D4" s="22"/>
    </row>
    <row r="5" spans="1:4" ht="31.5" thickBot="1" x14ac:dyDescent="0.4">
      <c r="A5" s="18" t="s">
        <v>3</v>
      </c>
      <c r="B5" s="19" t="s">
        <v>6</v>
      </c>
      <c r="C5" s="19" t="s">
        <v>6</v>
      </c>
    </row>
    <row r="6" spans="1:4" ht="15.5" x14ac:dyDescent="0.35">
      <c r="A6" s="16">
        <v>0</v>
      </c>
      <c r="B6" s="66">
        <v>395</v>
      </c>
      <c r="C6" s="26" t="s">
        <v>8</v>
      </c>
    </row>
    <row r="7" spans="1:4" ht="15.5" x14ac:dyDescent="0.35">
      <c r="A7" s="16">
        <v>1</v>
      </c>
      <c r="B7" s="65">
        <v>791</v>
      </c>
      <c r="C7" s="65">
        <v>871</v>
      </c>
      <c r="D7" s="9"/>
    </row>
    <row r="8" spans="1:4" ht="15.5" x14ac:dyDescent="0.35">
      <c r="A8" s="16">
        <v>2</v>
      </c>
      <c r="B8" s="65">
        <v>852</v>
      </c>
      <c r="C8" s="65">
        <v>932</v>
      </c>
    </row>
    <row r="9" spans="1:4" ht="15.5" x14ac:dyDescent="0.35">
      <c r="A9" s="16">
        <v>3</v>
      </c>
      <c r="B9" s="65">
        <v>913</v>
      </c>
      <c r="C9" s="65">
        <v>993</v>
      </c>
    </row>
    <row r="10" spans="1:4" ht="15.5" x14ac:dyDescent="0.35">
      <c r="A10" s="16">
        <v>4</v>
      </c>
      <c r="B10" s="65">
        <v>973</v>
      </c>
      <c r="C10" s="65">
        <v>1053</v>
      </c>
    </row>
    <row r="11" spans="1:4" ht="15.5" x14ac:dyDescent="0.35">
      <c r="A11" s="16">
        <v>5</v>
      </c>
      <c r="B11" s="65">
        <v>1034</v>
      </c>
      <c r="C11" s="67">
        <v>1114</v>
      </c>
    </row>
    <row r="12" spans="1:4" ht="15.5" x14ac:dyDescent="0.35">
      <c r="A12" s="16">
        <v>6</v>
      </c>
      <c r="B12" s="65">
        <v>1095</v>
      </c>
      <c r="C12" s="65">
        <v>1175</v>
      </c>
    </row>
    <row r="13" spans="1:4" ht="15.5" x14ac:dyDescent="0.35">
      <c r="A13" s="16">
        <v>7</v>
      </c>
      <c r="B13" s="65">
        <v>1156</v>
      </c>
      <c r="C13" s="65">
        <v>1236</v>
      </c>
    </row>
    <row r="14" spans="1:4" ht="15.5" x14ac:dyDescent="0.35">
      <c r="A14" s="16">
        <v>8</v>
      </c>
      <c r="B14" s="65">
        <v>1217</v>
      </c>
      <c r="C14" s="65">
        <v>1297</v>
      </c>
    </row>
    <row r="15" spans="1:4" ht="15.5" x14ac:dyDescent="0.35">
      <c r="A15" s="16">
        <v>9</v>
      </c>
      <c r="B15" s="65">
        <v>1278</v>
      </c>
      <c r="C15" s="67">
        <v>1358</v>
      </c>
    </row>
    <row r="16" spans="1:4" ht="15.5" x14ac:dyDescent="0.35">
      <c r="A16" s="16">
        <v>10</v>
      </c>
      <c r="B16" s="65">
        <v>1338</v>
      </c>
      <c r="C16" s="65">
        <v>1418</v>
      </c>
    </row>
    <row r="17" spans="1:3" ht="15.5" x14ac:dyDescent="0.35">
      <c r="A17" s="16">
        <v>11</v>
      </c>
      <c r="B17" s="67">
        <v>1399</v>
      </c>
      <c r="C17" s="65">
        <v>1479</v>
      </c>
    </row>
    <row r="18" spans="1:3" ht="15.5" x14ac:dyDescent="0.35">
      <c r="A18" s="16">
        <v>12</v>
      </c>
      <c r="B18" s="65">
        <v>1460</v>
      </c>
      <c r="C18" s="65">
        <v>1540</v>
      </c>
    </row>
    <row r="19" spans="1:3" ht="15.5" x14ac:dyDescent="0.35">
      <c r="A19" s="16">
        <v>13</v>
      </c>
      <c r="B19" s="65">
        <v>1521</v>
      </c>
      <c r="C19" s="65">
        <v>1601</v>
      </c>
    </row>
  </sheetData>
  <mergeCells count="1">
    <mergeCell ref="A2:C2"/>
  </mergeCells>
  <pageMargins left="0.7" right="0.7" top="0.75" bottom="0.75" header="0.3" footer="0.3"/>
  <headerFooter>
    <oddHeader>&amp;L&amp;"Calibri"&amp;10&amp;K000000 Commercial in Confidence&amp;1#_x000D_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E0D6-C910-4CDD-BBE4-CA077B8F8CF9}">
  <dimension ref="A2:F19"/>
  <sheetViews>
    <sheetView zoomScaleNormal="100" workbookViewId="0">
      <selection activeCell="D12" sqref="D12"/>
    </sheetView>
  </sheetViews>
  <sheetFormatPr defaultRowHeight="14.5" x14ac:dyDescent="0.35"/>
  <cols>
    <col min="1" max="1" width="14.453125" customWidth="1"/>
    <col min="2" max="2" width="16.7265625" customWidth="1"/>
    <col min="3" max="3" width="15.26953125" customWidth="1"/>
  </cols>
  <sheetData>
    <row r="2" spans="1:6" ht="15.5" x14ac:dyDescent="0.35">
      <c r="A2" s="61" t="s">
        <v>11</v>
      </c>
      <c r="B2" s="61"/>
      <c r="C2" s="61"/>
    </row>
    <row r="3" spans="1:6" x14ac:dyDescent="0.35">
      <c r="A3" s="2"/>
    </row>
    <row r="4" spans="1:6" ht="31" x14ac:dyDescent="0.35">
      <c r="A4" s="16"/>
      <c r="B4" s="17" t="s">
        <v>1</v>
      </c>
      <c r="C4" s="17" t="s">
        <v>2</v>
      </c>
    </row>
    <row r="5" spans="1:6" ht="31.5" thickBot="1" x14ac:dyDescent="0.4">
      <c r="A5" s="18" t="s">
        <v>3</v>
      </c>
      <c r="B5" s="19" t="s">
        <v>6</v>
      </c>
      <c r="C5" s="19" t="s">
        <v>6</v>
      </c>
      <c r="D5" s="5"/>
      <c r="E5" s="5"/>
      <c r="F5" s="5"/>
    </row>
    <row r="6" spans="1:6" ht="15" customHeight="1" x14ac:dyDescent="0.35">
      <c r="A6" s="16">
        <v>0</v>
      </c>
      <c r="B6" s="68">
        <v>208</v>
      </c>
      <c r="C6" s="21" t="s">
        <v>8</v>
      </c>
      <c r="D6" s="11"/>
      <c r="E6" s="6"/>
      <c r="F6" s="6"/>
    </row>
    <row r="7" spans="1:6" ht="15.5" x14ac:dyDescent="0.35">
      <c r="A7" s="16">
        <v>1</v>
      </c>
      <c r="B7" s="65">
        <v>297</v>
      </c>
      <c r="C7" s="65">
        <v>377</v>
      </c>
      <c r="D7" s="11"/>
      <c r="E7" s="7"/>
      <c r="F7" s="7"/>
    </row>
    <row r="8" spans="1:6" ht="15.5" x14ac:dyDescent="0.35">
      <c r="A8" s="16">
        <v>2</v>
      </c>
      <c r="B8" s="65">
        <v>339</v>
      </c>
      <c r="C8" s="65">
        <v>419</v>
      </c>
      <c r="D8" s="11"/>
      <c r="E8" s="7"/>
      <c r="F8" s="7"/>
    </row>
    <row r="9" spans="1:6" ht="15.5" x14ac:dyDescent="0.35">
      <c r="A9" s="16">
        <v>3</v>
      </c>
      <c r="B9" s="65">
        <v>381</v>
      </c>
      <c r="C9" s="65">
        <v>461</v>
      </c>
      <c r="D9" s="11"/>
      <c r="E9" s="7"/>
      <c r="F9" s="7"/>
    </row>
    <row r="10" spans="1:6" ht="15.5" x14ac:dyDescent="0.35">
      <c r="A10" s="16">
        <v>4</v>
      </c>
      <c r="B10" s="65">
        <v>424</v>
      </c>
      <c r="C10" s="65">
        <v>504</v>
      </c>
      <c r="D10" s="11"/>
      <c r="E10" s="7"/>
      <c r="F10" s="7"/>
    </row>
    <row r="11" spans="1:6" ht="15.5" x14ac:dyDescent="0.35">
      <c r="A11" s="16">
        <v>5</v>
      </c>
      <c r="B11" s="65">
        <v>466</v>
      </c>
      <c r="C11" s="65">
        <v>546</v>
      </c>
      <c r="D11" s="11"/>
      <c r="E11" s="7"/>
      <c r="F11" s="7"/>
    </row>
    <row r="12" spans="1:6" ht="15.5" x14ac:dyDescent="0.35">
      <c r="A12" s="16">
        <v>6</v>
      </c>
      <c r="B12" s="65">
        <v>508</v>
      </c>
      <c r="C12" s="65">
        <v>588</v>
      </c>
      <c r="D12" s="11"/>
      <c r="E12" s="7"/>
      <c r="F12" s="7"/>
    </row>
    <row r="13" spans="1:6" ht="15.5" x14ac:dyDescent="0.35">
      <c r="A13" s="16">
        <v>7</v>
      </c>
      <c r="B13" s="65">
        <v>551</v>
      </c>
      <c r="C13" s="65">
        <v>631</v>
      </c>
      <c r="D13" s="11"/>
      <c r="E13" s="7"/>
      <c r="F13" s="7"/>
    </row>
    <row r="14" spans="1:6" ht="15.5" x14ac:dyDescent="0.35">
      <c r="A14" s="16">
        <v>8</v>
      </c>
      <c r="B14" s="65">
        <v>593</v>
      </c>
      <c r="C14" s="65">
        <v>673</v>
      </c>
      <c r="D14" s="11"/>
      <c r="E14" s="7"/>
      <c r="F14" s="7"/>
    </row>
    <row r="15" spans="1:6" ht="15.5" x14ac:dyDescent="0.35">
      <c r="A15" s="16">
        <v>9</v>
      </c>
      <c r="B15" s="65">
        <v>635</v>
      </c>
      <c r="C15" s="65">
        <v>715</v>
      </c>
      <c r="D15" s="11"/>
      <c r="E15" s="7"/>
      <c r="F15" s="7"/>
    </row>
    <row r="16" spans="1:6" ht="15.5" x14ac:dyDescent="0.35">
      <c r="A16" s="16">
        <v>10</v>
      </c>
      <c r="B16" s="65">
        <v>678</v>
      </c>
      <c r="C16" s="65">
        <v>758</v>
      </c>
      <c r="D16" s="11"/>
      <c r="E16" s="7"/>
      <c r="F16" s="7"/>
    </row>
    <row r="17" spans="1:6" ht="15.5" x14ac:dyDescent="0.35">
      <c r="A17" s="16">
        <v>11</v>
      </c>
      <c r="B17" s="65">
        <v>720</v>
      </c>
      <c r="C17" s="65">
        <v>800</v>
      </c>
      <c r="D17" s="11"/>
      <c r="E17" s="7"/>
      <c r="F17" s="7"/>
    </row>
    <row r="18" spans="1:6" ht="15.5" x14ac:dyDescent="0.35">
      <c r="A18" s="16">
        <v>12</v>
      </c>
      <c r="B18" s="65">
        <v>763</v>
      </c>
      <c r="C18" s="65">
        <v>843</v>
      </c>
      <c r="D18" s="11"/>
      <c r="E18" s="7"/>
      <c r="F18" s="7"/>
    </row>
    <row r="19" spans="1:6" ht="15.5" x14ac:dyDescent="0.35">
      <c r="A19" s="16">
        <v>13</v>
      </c>
      <c r="B19" s="65">
        <v>805</v>
      </c>
      <c r="C19" s="65">
        <v>885</v>
      </c>
      <c r="D19" s="11"/>
      <c r="E19" s="7"/>
      <c r="F19" s="7"/>
    </row>
  </sheetData>
  <mergeCells count="1">
    <mergeCell ref="A2:C2"/>
  </mergeCells>
  <pageMargins left="0.7" right="0.7" top="0.75" bottom="0.75" header="0.3" footer="0.3"/>
  <headerFooter>
    <oddHeader>&amp;L&amp;"Calibri"&amp;10&amp;K000000 Commercial in Confidence&amp;1#_x000D_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DDDC-34F4-4B68-82DE-C5E65589655F}">
  <dimension ref="A2:C19"/>
  <sheetViews>
    <sheetView workbookViewId="0">
      <selection activeCell="E18" sqref="E18"/>
    </sheetView>
  </sheetViews>
  <sheetFormatPr defaultRowHeight="14.5" x14ac:dyDescent="0.35"/>
  <cols>
    <col min="1" max="1" width="13.1796875" customWidth="1"/>
    <col min="2" max="2" width="15.1796875" customWidth="1"/>
    <col min="3" max="3" width="14" customWidth="1"/>
  </cols>
  <sheetData>
    <row r="2" spans="1:3" ht="15.5" x14ac:dyDescent="0.35">
      <c r="A2" s="61" t="s">
        <v>12</v>
      </c>
      <c r="B2" s="61"/>
    </row>
    <row r="4" spans="1:3" ht="31" x14ac:dyDescent="0.35">
      <c r="A4" s="16"/>
      <c r="B4" s="23" t="s">
        <v>2</v>
      </c>
      <c r="C4" s="23" t="s">
        <v>2</v>
      </c>
    </row>
    <row r="5" spans="1:3" ht="47" thickBot="1" x14ac:dyDescent="0.4">
      <c r="A5" s="18" t="s">
        <v>3</v>
      </c>
      <c r="B5" s="19" t="s">
        <v>6</v>
      </c>
      <c r="C5" s="19" t="s">
        <v>6</v>
      </c>
    </row>
    <row r="6" spans="1:3" ht="15.5" x14ac:dyDescent="0.35">
      <c r="A6" s="16">
        <v>0</v>
      </c>
      <c r="B6" s="68">
        <v>363</v>
      </c>
      <c r="C6" s="24" t="s">
        <v>8</v>
      </c>
    </row>
    <row r="7" spans="1:3" ht="15.5" x14ac:dyDescent="0.35">
      <c r="A7" s="16">
        <v>1</v>
      </c>
      <c r="B7" s="65">
        <v>518</v>
      </c>
      <c r="C7" s="24">
        <v>598</v>
      </c>
    </row>
    <row r="8" spans="1:3" ht="15.5" x14ac:dyDescent="0.35">
      <c r="A8" s="16">
        <v>2</v>
      </c>
      <c r="B8" s="65">
        <v>592</v>
      </c>
      <c r="C8" s="24">
        <v>672</v>
      </c>
    </row>
    <row r="9" spans="1:3" ht="15.5" x14ac:dyDescent="0.35">
      <c r="A9" s="16">
        <v>3</v>
      </c>
      <c r="B9" s="65">
        <v>666</v>
      </c>
      <c r="C9" s="24">
        <v>746</v>
      </c>
    </row>
    <row r="10" spans="1:3" ht="15.5" x14ac:dyDescent="0.35">
      <c r="A10" s="16">
        <v>4</v>
      </c>
      <c r="B10" s="65">
        <v>740</v>
      </c>
      <c r="C10" s="24">
        <v>820</v>
      </c>
    </row>
    <row r="11" spans="1:3" ht="15.5" x14ac:dyDescent="0.35">
      <c r="A11" s="16">
        <v>5</v>
      </c>
      <c r="B11" s="65">
        <v>814</v>
      </c>
      <c r="C11" s="24">
        <v>894</v>
      </c>
    </row>
    <row r="12" spans="1:3" ht="15.5" x14ac:dyDescent="0.35">
      <c r="A12" s="16">
        <v>6</v>
      </c>
      <c r="B12" s="65">
        <v>889</v>
      </c>
      <c r="C12" s="24">
        <v>969</v>
      </c>
    </row>
    <row r="13" spans="1:3" ht="15.5" x14ac:dyDescent="0.35">
      <c r="A13" s="16">
        <v>7</v>
      </c>
      <c r="B13" s="65">
        <v>963</v>
      </c>
      <c r="C13" s="24">
        <v>1043</v>
      </c>
    </row>
    <row r="14" spans="1:3" ht="15.5" x14ac:dyDescent="0.35">
      <c r="A14" s="16">
        <v>8</v>
      </c>
      <c r="B14" s="65">
        <v>1037</v>
      </c>
      <c r="C14" s="24">
        <v>1117</v>
      </c>
    </row>
    <row r="15" spans="1:3" ht="15.5" x14ac:dyDescent="0.35">
      <c r="A15" s="16">
        <v>9</v>
      </c>
      <c r="B15" s="65">
        <v>1111</v>
      </c>
      <c r="C15" s="24">
        <v>1191</v>
      </c>
    </row>
    <row r="16" spans="1:3" ht="15.5" x14ac:dyDescent="0.35">
      <c r="A16" s="16">
        <v>10</v>
      </c>
      <c r="B16" s="65">
        <v>1185</v>
      </c>
      <c r="C16" s="24">
        <v>1265</v>
      </c>
    </row>
    <row r="17" spans="1:3" ht="15.5" x14ac:dyDescent="0.35">
      <c r="A17" s="16">
        <v>11</v>
      </c>
      <c r="B17" s="65">
        <v>1259</v>
      </c>
      <c r="C17" s="24">
        <v>1339</v>
      </c>
    </row>
    <row r="18" spans="1:3" ht="15.5" x14ac:dyDescent="0.35">
      <c r="A18" s="16">
        <v>12</v>
      </c>
      <c r="B18" s="65">
        <v>1333</v>
      </c>
      <c r="C18" s="24">
        <v>1413</v>
      </c>
    </row>
    <row r="19" spans="1:3" ht="15.5" x14ac:dyDescent="0.35">
      <c r="A19" s="16">
        <v>13</v>
      </c>
      <c r="B19" s="65">
        <v>1407</v>
      </c>
      <c r="C19" s="24">
        <v>1487</v>
      </c>
    </row>
  </sheetData>
  <mergeCells count="1">
    <mergeCell ref="A2:B2"/>
  </mergeCells>
  <pageMargins left="0.7" right="0.7" top="0.75" bottom="0.75" header="0.3" footer="0.3"/>
  <pageSetup paperSize="9" orientation="portrait" r:id="rId1"/>
  <headerFooter>
    <oddHeader>&amp;L&amp;"Calibri"&amp;10&amp;K000000 Commercial in Confidence&amp;1#_x000D_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Resident Permit</vt:lpstr>
      <vt:lpstr>Business Permit</vt:lpstr>
      <vt:lpstr>Business All Zone Permit</vt:lpstr>
      <vt:lpstr>Community Health Permit</vt:lpstr>
      <vt:lpstr>Hospital Health Permit</vt:lpstr>
    </vt:vector>
  </TitlesOfParts>
  <Manager/>
  <Company>Marston Holdings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Miltyanna Antone</dc:creator>
  <cp:keywords/>
  <dc:description/>
  <cp:lastModifiedBy>Rumsey, Stephanie</cp:lastModifiedBy>
  <cp:revision/>
  <dcterms:created xsi:type="dcterms:W3CDTF">2023-05-22T11:22:58Z</dcterms:created>
  <dcterms:modified xsi:type="dcterms:W3CDTF">2025-02-26T09:22:07Z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b22ef9-cbf8-4cbb-ba35-24bcbee190e8_Enabled">
    <vt:lpwstr>true</vt:lpwstr>
  </property>
  <property fmtid="{D5CDD505-2E9C-101B-9397-08002B2CF9AE}" pid="3" name="MSIP_Label_6ab22ef9-cbf8-4cbb-ba35-24bcbee190e8_SetDate">
    <vt:lpwstr>2024-02-12T16:29:07Z</vt:lpwstr>
  </property>
  <property fmtid="{D5CDD505-2E9C-101B-9397-08002B2CF9AE}" pid="4" name="MSIP_Label_6ab22ef9-cbf8-4cbb-ba35-24bcbee190e8_Method">
    <vt:lpwstr>Privileged</vt:lpwstr>
  </property>
  <property fmtid="{D5CDD505-2E9C-101B-9397-08002B2CF9AE}" pid="5" name="MSIP_Label_6ab22ef9-cbf8-4cbb-ba35-24bcbee190e8_Name">
    <vt:lpwstr>Commercial in Confidence</vt:lpwstr>
  </property>
  <property fmtid="{D5CDD505-2E9C-101B-9397-08002B2CF9AE}" pid="6" name="MSIP_Label_6ab22ef9-cbf8-4cbb-ba35-24bcbee190e8_SiteId">
    <vt:lpwstr>3734172a-e82a-4ac7-a3d3-02949970d5e6</vt:lpwstr>
  </property>
  <property fmtid="{D5CDD505-2E9C-101B-9397-08002B2CF9AE}" pid="7" name="MSIP_Label_6ab22ef9-cbf8-4cbb-ba35-24bcbee190e8_ActionId">
    <vt:lpwstr>7e7069fc-035c-439d-9f67-88a3fc4ed785</vt:lpwstr>
  </property>
  <property fmtid="{D5CDD505-2E9C-101B-9397-08002B2CF9AE}" pid="8" name="MSIP_Label_6ab22ef9-cbf8-4cbb-ba35-24bcbee190e8_ContentBits">
    <vt:lpwstr>1</vt:lpwstr>
  </property>
</Properties>
</file>